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52" i="1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X45"/>
  <c r="X53" s="1"/>
  <c r="W45"/>
  <c r="W53" s="1"/>
  <c r="V45"/>
  <c r="V53" s="1"/>
  <c r="U45"/>
  <c r="U53" s="1"/>
  <c r="T45"/>
  <c r="T53" s="1"/>
  <c r="S45"/>
  <c r="S53" s="1"/>
  <c r="R45"/>
  <c r="R53" s="1"/>
  <c r="Q45"/>
  <c r="Q53" s="1"/>
  <c r="P45"/>
  <c r="P53" s="1"/>
  <c r="O45"/>
  <c r="O53" s="1"/>
  <c r="N45"/>
  <c r="N53" s="1"/>
  <c r="M45"/>
  <c r="M53" s="1"/>
  <c r="L45"/>
  <c r="L53" s="1"/>
  <c r="K45"/>
  <c r="K53" s="1"/>
  <c r="J45"/>
  <c r="J53" s="1"/>
  <c r="I45"/>
  <c r="I53" s="1"/>
  <c r="H45"/>
  <c r="H53" s="1"/>
  <c r="G45"/>
  <c r="G53" s="1"/>
  <c r="F45"/>
  <c r="F53" s="1"/>
  <c r="E45"/>
  <c r="E53" s="1"/>
  <c r="D45"/>
  <c r="D53" s="1"/>
  <c r="C45"/>
  <c r="C53" s="1"/>
</calcChain>
</file>

<file path=xl/sharedStrings.xml><?xml version="1.0" encoding="utf-8"?>
<sst xmlns="http://schemas.openxmlformats.org/spreadsheetml/2006/main" count="551" uniqueCount="76">
  <si>
    <t>Rajiv Gandhi University of Knowledge Technologies</t>
  </si>
  <si>
    <t>(Telangana Governament Act 8 of 2016)</t>
  </si>
  <si>
    <t>Basar, Nirmal, Telangana State – 504107, India.</t>
  </si>
  <si>
    <t>AY24-25 PUC-I CLASSROOM FACULTY ALLOCATION as on 18-08-24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</si>
  <si>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</si>
  <si>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</si>
  <si>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</si>
  <si>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</si>
  <si>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</si>
  <si>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</si>
  <si>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</si>
  <si>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</si>
  <si>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</si>
  <si>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</si>
  <si>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</si>
  <si>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</si>
  <si>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</si>
  <si>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</si>
  <si>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</si>
  <si>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</si>
  <si>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</si>
  <si>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</si>
  <si>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</si>
  <si>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</si>
  <si>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</si>
  <si>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</si>
  <si>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</si>
  <si>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ABI-004</t>
  </si>
  <si>
    <t>ABI-005</t>
  </si>
  <si>
    <t>ABI-006</t>
  </si>
  <si>
    <t>ABI-007</t>
  </si>
  <si>
    <t>ABI-008</t>
  </si>
  <si>
    <t>ABI-009</t>
  </si>
  <si>
    <t>ABI-010</t>
  </si>
  <si>
    <t>ABI-011</t>
  </si>
  <si>
    <t>ABI-106</t>
  </si>
  <si>
    <t>ABI-107</t>
  </si>
  <si>
    <t>ABI-108</t>
  </si>
  <si>
    <t>ABI-109</t>
  </si>
  <si>
    <t>ABI-110</t>
  </si>
  <si>
    <t>ABI-111</t>
  </si>
  <si>
    <t>ABI-112</t>
  </si>
  <si>
    <t>ABI-204</t>
  </si>
  <si>
    <t>ABI-206</t>
  </si>
  <si>
    <t>ABI-207</t>
  </si>
  <si>
    <t>ABI-208</t>
  </si>
  <si>
    <t>ABI-209</t>
  </si>
  <si>
    <t>ABI-210</t>
  </si>
  <si>
    <t>ABI-211</t>
  </si>
  <si>
    <t>MONDAY</t>
  </si>
  <si>
    <t>I</t>
  </si>
  <si>
    <t>TE102</t>
  </si>
  <si>
    <t>EN101</t>
  </si>
  <si>
    <t>CY106</t>
  </si>
  <si>
    <t>PH105</t>
  </si>
  <si>
    <t>MA103</t>
  </si>
  <si>
    <t>MA104</t>
  </si>
  <si>
    <t>CS107</t>
  </si>
  <si>
    <t>II</t>
  </si>
  <si>
    <t>III</t>
  </si>
  <si>
    <t>BS108</t>
  </si>
  <si>
    <t>IV</t>
  </si>
  <si>
    <t>V</t>
  </si>
  <si>
    <t>Physics Lab</t>
  </si>
  <si>
    <t>IT Lab</t>
  </si>
  <si>
    <t>VI</t>
  </si>
  <si>
    <t>Chemistry Lab</t>
  </si>
  <si>
    <t>TUESDAY</t>
  </si>
  <si>
    <t>WEDNESDAY</t>
  </si>
  <si>
    <t>IT</t>
  </si>
  <si>
    <t>Physics old Lab</t>
  </si>
  <si>
    <t>Physics</t>
  </si>
  <si>
    <t>THURSDAY</t>
  </si>
  <si>
    <t>Chemistry old Block</t>
  </si>
  <si>
    <t>FRIDAY</t>
  </si>
  <si>
    <t>Total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</si>
</sst>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0" xfId="0" applyFill="1"/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 wrapText="1"/>
    </xf>
    <xf numFmtId="0" fontId="9" fillId="0" borderId="12" xfId="0" applyFont="1" applyFill="1" applyBorder="1"/>
    <xf numFmtId="0" fontId="8" fillId="0" borderId="13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4" xfId="0" applyFont="1" applyFill="1" applyBorder="1"/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0" borderId="7" xfId="0" applyFont="1" applyFill="1" applyBorder="1" applyAlignment="1"/>
    <xf numFmtId="0" fontId="11" fillId="0" borderId="8" xfId="0" applyFont="1" applyFill="1" applyBorder="1" applyAlignment="1"/>
    <xf numFmtId="0" fontId="11" fillId="0" borderId="27" xfId="0" applyFont="1" applyFill="1" applyBorder="1" applyAlignment="1"/>
    <xf numFmtId="0" fontId="11" fillId="0" borderId="28" xfId="0" applyFont="1" applyFill="1" applyBorder="1" applyAlignment="1"/>
    <xf numFmtId="0" fontId="11" fillId="0" borderId="2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0" borderId="10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 vertical="center" textRotation="90"/>
    </xf>
    <xf numFmtId="0" fontId="10" fillId="0" borderId="32" xfId="0" applyFont="1" applyFill="1" applyBorder="1"/>
    <xf numFmtId="0" fontId="11" fillId="0" borderId="31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0" borderId="33" xfId="1" applyFont="1" applyFill="1" applyBorder="1" applyAlignment="1">
      <alignment horizontal="center" vertical="center" wrapText="1"/>
    </xf>
    <xf numFmtId="0" fontId="11" fillId="0" borderId="33" xfId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11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/>
    <xf numFmtId="0" fontId="12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10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Explanatory Text" xfId="1" builtinId="5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7</xdr:col>
      <xdr:colOff>510188</xdr:colOff>
      <xdr:row>0</xdr:row>
      <xdr:rowOff>137848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67175" y="133350"/>
          <a:ext cx="548288" cy="4498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500542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29092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500542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29092" cy="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500542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114675" y="142874"/>
          <a:ext cx="329092" cy="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2"/>
  <sheetViews>
    <sheetView tabSelected="1" workbookViewId="0">
      <selection activeCell="AA12" sqref="AA12"/>
    </sheetView>
  </sheetViews>
  <sheetFormatPr defaultColWidth="9.125" defaultRowHeight="18.75" customHeight="1"/>
  <cols>
    <col min="1" max="1" width="7" style="4" customWidth="1"/>
    <col min="2" max="2" width="6.25" style="4" customWidth="1"/>
    <col min="3" max="3" width="8.625" style="4" customWidth="1"/>
    <col min="4" max="4" width="8.5" style="4" customWidth="1"/>
    <col min="5" max="5" width="8.25" style="4" customWidth="1"/>
    <col min="6" max="6" width="8.125" style="4" customWidth="1"/>
    <col min="7" max="7" width="8.125" style="97" customWidth="1"/>
    <col min="8" max="8" width="8.125" style="4" customWidth="1"/>
    <col min="9" max="10" width="8.25" style="4" customWidth="1"/>
    <col min="11" max="11" width="8.75" style="4" customWidth="1"/>
    <col min="12" max="14" width="8.125" style="4" customWidth="1"/>
    <col min="15" max="15" width="8.75" style="4" customWidth="1"/>
    <col min="16" max="17" width="8.5" style="4" customWidth="1"/>
    <col min="18" max="18" width="8.625" style="4" customWidth="1"/>
    <col min="19" max="19" width="8.25" style="4" customWidth="1"/>
    <col min="20" max="20" width="8.375" style="4" customWidth="1"/>
    <col min="21" max="21" width="8.125" style="4" customWidth="1"/>
    <col min="22" max="22" width="8.5" style="4" customWidth="1"/>
    <col min="23" max="23" width="8.875" style="4" customWidth="1"/>
    <col min="24" max="24" width="8.625" style="4" customWidth="1"/>
    <col min="25" max="25" width="7.25" style="4" customWidth="1"/>
    <col min="26" max="26" width="8.25" style="4" customWidth="1"/>
    <col min="27" max="27" width="9.625" style="4" customWidth="1"/>
    <col min="28" max="28" width="9.875" style="4" customWidth="1"/>
    <col min="29" max="29" width="9.125" style="4" customWidth="1"/>
    <col min="30" max="1003" width="8.625" style="4" customWidth="1"/>
    <col min="1004" max="16384" width="9.125" style="4"/>
  </cols>
  <sheetData>
    <row r="1" spans="1:27" ht="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7" ht="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7" ht="1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7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27" ht="18">
      <c r="A5" s="11" t="s">
        <v>4</v>
      </c>
      <c r="B5" s="12"/>
      <c r="C5" s="13" t="s">
        <v>5</v>
      </c>
      <c r="D5" s="13" t="s">
        <v>6</v>
      </c>
      <c r="E5" s="13" t="s">
        <v>7</v>
      </c>
      <c r="F5" s="13" t="s">
        <v>8</v>
      </c>
      <c r="G5" s="14" t="s">
        <v>9</v>
      </c>
      <c r="H5" s="13" t="s">
        <v>10</v>
      </c>
      <c r="I5" s="13" t="s">
        <v>11</v>
      </c>
      <c r="J5" s="13" t="s">
        <v>12</v>
      </c>
      <c r="K5" s="13" t="s">
        <v>13</v>
      </c>
      <c r="L5" s="13" t="s">
        <v>14</v>
      </c>
      <c r="M5" s="15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6" t="s">
        <v>26</v>
      </c>
    </row>
    <row r="6" spans="1:27" ht="18" thickBot="1">
      <c r="A6" s="11"/>
      <c r="B6" s="12"/>
      <c r="C6" s="17" t="s">
        <v>27</v>
      </c>
      <c r="D6" s="17" t="s">
        <v>28</v>
      </c>
      <c r="E6" s="17" t="s">
        <v>29</v>
      </c>
      <c r="F6" s="17" t="s">
        <v>30</v>
      </c>
      <c r="G6" s="17" t="s">
        <v>31</v>
      </c>
      <c r="H6" s="17" t="s">
        <v>32</v>
      </c>
      <c r="I6" s="17" t="s">
        <v>33</v>
      </c>
      <c r="J6" s="17" t="s">
        <v>34</v>
      </c>
      <c r="K6" s="18" t="s">
        <v>35</v>
      </c>
      <c r="L6" s="19" t="s">
        <v>36</v>
      </c>
      <c r="M6" s="19" t="s">
        <v>37</v>
      </c>
      <c r="N6" s="17" t="s">
        <v>38</v>
      </c>
      <c r="O6" s="17" t="s">
        <v>39</v>
      </c>
      <c r="P6" s="17" t="s">
        <v>40</v>
      </c>
      <c r="Q6" s="17" t="s">
        <v>41</v>
      </c>
      <c r="R6" s="17" t="s">
        <v>42</v>
      </c>
      <c r="S6" s="17" t="s">
        <v>43</v>
      </c>
      <c r="T6" s="17" t="s">
        <v>44</v>
      </c>
      <c r="U6" s="17" t="s">
        <v>45</v>
      </c>
      <c r="V6" s="17" t="s">
        <v>46</v>
      </c>
      <c r="W6" s="17" t="s">
        <v>47</v>
      </c>
      <c r="X6" s="20" t="s">
        <v>48</v>
      </c>
    </row>
    <row r="7" spans="1:27" ht="16.5">
      <c r="A7" s="21" t="s">
        <v>49</v>
      </c>
      <c r="B7" s="22" t="s">
        <v>50</v>
      </c>
      <c r="C7" s="23" t="s">
        <v>51</v>
      </c>
      <c r="D7" s="24" t="s">
        <v>52</v>
      </c>
      <c r="E7" s="24" t="s">
        <v>53</v>
      </c>
      <c r="F7" s="25" t="s">
        <v>53</v>
      </c>
      <c r="G7" s="23" t="s">
        <v>52</v>
      </c>
      <c r="H7" s="24" t="s">
        <v>54</v>
      </c>
      <c r="I7" s="24" t="s">
        <v>55</v>
      </c>
      <c r="J7" s="26" t="s">
        <v>53</v>
      </c>
      <c r="K7" s="27" t="s">
        <v>55</v>
      </c>
      <c r="L7" s="24" t="s">
        <v>56</v>
      </c>
      <c r="M7" s="24" t="s">
        <v>53</v>
      </c>
      <c r="N7" s="26" t="s">
        <v>54</v>
      </c>
      <c r="O7" s="28" t="s">
        <v>57</v>
      </c>
      <c r="P7" s="29" t="s">
        <v>53</v>
      </c>
      <c r="Q7" s="29" t="s">
        <v>57</v>
      </c>
      <c r="R7" s="29" t="s">
        <v>56</v>
      </c>
      <c r="S7" s="24" t="s">
        <v>53</v>
      </c>
      <c r="T7" s="30" t="s">
        <v>56</v>
      </c>
      <c r="U7" s="24" t="s">
        <v>57</v>
      </c>
      <c r="V7" s="24" t="s">
        <v>51</v>
      </c>
      <c r="W7" s="29" t="s">
        <v>54</v>
      </c>
      <c r="X7" s="31" t="s">
        <v>53</v>
      </c>
      <c r="Y7" s="32"/>
    </row>
    <row r="8" spans="1:27" ht="17.25" thickBot="1">
      <c r="A8" s="21"/>
      <c r="B8" s="22" t="s">
        <v>58</v>
      </c>
      <c r="C8" s="33" t="s">
        <v>52</v>
      </c>
      <c r="D8" s="30" t="s">
        <v>55</v>
      </c>
      <c r="E8" s="30" t="s">
        <v>52</v>
      </c>
      <c r="F8" s="34" t="s">
        <v>55</v>
      </c>
      <c r="G8" s="33" t="s">
        <v>57</v>
      </c>
      <c r="H8" s="30" t="s">
        <v>51</v>
      </c>
      <c r="I8" s="30" t="s">
        <v>54</v>
      </c>
      <c r="J8" s="35" t="s">
        <v>55</v>
      </c>
      <c r="K8" s="36" t="s">
        <v>53</v>
      </c>
      <c r="L8" s="30" t="s">
        <v>54</v>
      </c>
      <c r="M8" s="30" t="s">
        <v>55</v>
      </c>
      <c r="N8" s="35" t="s">
        <v>55</v>
      </c>
      <c r="O8" s="28" t="s">
        <v>54</v>
      </c>
      <c r="P8" s="37" t="s">
        <v>56</v>
      </c>
      <c r="Q8" s="37" t="s">
        <v>53</v>
      </c>
      <c r="R8" s="37" t="s">
        <v>57</v>
      </c>
      <c r="S8" s="30" t="s">
        <v>51</v>
      </c>
      <c r="T8" s="30" t="s">
        <v>54</v>
      </c>
      <c r="U8" s="30" t="s">
        <v>53</v>
      </c>
      <c r="V8" s="30" t="s">
        <v>52</v>
      </c>
      <c r="W8" s="37" t="s">
        <v>57</v>
      </c>
      <c r="X8" s="38" t="s">
        <v>51</v>
      </c>
      <c r="Y8" s="39"/>
    </row>
    <row r="9" spans="1:27" ht="16.5">
      <c r="A9" s="21"/>
      <c r="B9" s="22" t="s">
        <v>59</v>
      </c>
      <c r="C9" s="33" t="s">
        <v>53</v>
      </c>
      <c r="D9" s="30" t="s">
        <v>57</v>
      </c>
      <c r="E9" s="30" t="s">
        <v>56</v>
      </c>
      <c r="F9" s="34" t="s">
        <v>54</v>
      </c>
      <c r="G9" s="33" t="s">
        <v>60</v>
      </c>
      <c r="H9" s="30" t="s">
        <v>55</v>
      </c>
      <c r="I9" s="30" t="s">
        <v>60</v>
      </c>
      <c r="J9" s="35" t="s">
        <v>54</v>
      </c>
      <c r="K9" s="33" t="s">
        <v>51</v>
      </c>
      <c r="L9" s="30" t="s">
        <v>53</v>
      </c>
      <c r="M9" s="30" t="s">
        <v>52</v>
      </c>
      <c r="N9" s="35" t="s">
        <v>53</v>
      </c>
      <c r="O9" s="40" t="s">
        <v>51</v>
      </c>
      <c r="P9" s="37" t="s">
        <v>57</v>
      </c>
      <c r="Q9" s="29" t="s">
        <v>56</v>
      </c>
      <c r="R9" s="37" t="s">
        <v>54</v>
      </c>
      <c r="S9" s="30" t="s">
        <v>52</v>
      </c>
      <c r="T9" s="30" t="s">
        <v>55</v>
      </c>
      <c r="U9" s="30" t="s">
        <v>52</v>
      </c>
      <c r="V9" s="30" t="s">
        <v>53</v>
      </c>
      <c r="W9" s="37" t="s">
        <v>56</v>
      </c>
      <c r="X9" s="38" t="s">
        <v>56</v>
      </c>
      <c r="Y9" s="39"/>
    </row>
    <row r="10" spans="1:27" ht="17.25" thickBot="1">
      <c r="A10" s="21"/>
      <c r="B10" s="22" t="s">
        <v>61</v>
      </c>
      <c r="C10" s="41" t="s">
        <v>55</v>
      </c>
      <c r="D10" s="42" t="s">
        <v>51</v>
      </c>
      <c r="E10" s="42" t="s">
        <v>57</v>
      </c>
      <c r="F10" s="43" t="s">
        <v>60</v>
      </c>
      <c r="G10" s="33" t="s">
        <v>56</v>
      </c>
      <c r="H10" s="30" t="s">
        <v>57</v>
      </c>
      <c r="I10" s="30" t="s">
        <v>52</v>
      </c>
      <c r="J10" s="35" t="s">
        <v>55</v>
      </c>
      <c r="K10" s="33" t="s">
        <v>57</v>
      </c>
      <c r="L10" s="44" t="s">
        <v>51</v>
      </c>
      <c r="M10" s="30" t="s">
        <v>54</v>
      </c>
      <c r="N10" s="35" t="s">
        <v>57</v>
      </c>
      <c r="O10" s="28" t="s">
        <v>53</v>
      </c>
      <c r="P10" s="37" t="s">
        <v>54</v>
      </c>
      <c r="Q10" s="37" t="s">
        <v>55</v>
      </c>
      <c r="R10" s="37" t="s">
        <v>53</v>
      </c>
      <c r="S10" s="30" t="s">
        <v>54</v>
      </c>
      <c r="T10" s="30" t="s">
        <v>51</v>
      </c>
      <c r="U10" s="30" t="s">
        <v>55</v>
      </c>
      <c r="V10" s="30" t="s">
        <v>55</v>
      </c>
      <c r="W10" s="37" t="s">
        <v>51</v>
      </c>
      <c r="X10" s="38" t="s">
        <v>52</v>
      </c>
      <c r="Y10" s="39"/>
    </row>
    <row r="11" spans="1:27" ht="17.25" thickBot="1">
      <c r="A11" s="21"/>
      <c r="B11" s="22" t="s">
        <v>62</v>
      </c>
      <c r="C11" s="45" t="s">
        <v>63</v>
      </c>
      <c r="D11" s="46"/>
      <c r="E11" s="46"/>
      <c r="F11" s="46"/>
      <c r="G11" s="47"/>
      <c r="H11" s="48"/>
      <c r="I11" s="48"/>
      <c r="J11" s="49"/>
      <c r="K11" s="50" t="s">
        <v>64</v>
      </c>
      <c r="L11" s="51"/>
      <c r="M11" s="51"/>
      <c r="N11" s="52"/>
      <c r="O11" s="53"/>
      <c r="P11" s="53"/>
      <c r="Q11" s="53"/>
      <c r="R11" s="54"/>
      <c r="S11" s="55"/>
      <c r="T11" s="55"/>
      <c r="U11" s="55"/>
      <c r="V11" s="55"/>
      <c r="W11" s="56"/>
      <c r="X11" s="57"/>
      <c r="Y11" s="32"/>
    </row>
    <row r="12" spans="1:27" ht="17.25" thickBot="1">
      <c r="A12" s="21"/>
      <c r="B12" s="22" t="s">
        <v>65</v>
      </c>
      <c r="C12" s="58"/>
      <c r="D12" s="59"/>
      <c r="E12" s="59"/>
      <c r="F12" s="59"/>
      <c r="G12" s="50" t="s">
        <v>66</v>
      </c>
      <c r="H12" s="51"/>
      <c r="I12" s="51"/>
      <c r="J12" s="52"/>
      <c r="K12" s="60"/>
      <c r="L12" s="60"/>
      <c r="M12" s="60"/>
      <c r="N12" s="61"/>
      <c r="O12" s="62"/>
      <c r="P12" s="53"/>
      <c r="Q12" s="53"/>
      <c r="R12" s="54"/>
      <c r="S12" s="55" t="s">
        <v>64</v>
      </c>
      <c r="T12" s="55"/>
      <c r="U12" s="55"/>
      <c r="V12" s="55"/>
      <c r="W12" s="56"/>
      <c r="X12" s="57"/>
      <c r="Y12" s="32"/>
    </row>
    <row r="13" spans="1:27" ht="16.5">
      <c r="A13" s="21" t="s">
        <v>67</v>
      </c>
      <c r="B13" s="22" t="s">
        <v>50</v>
      </c>
      <c r="C13" s="63" t="s">
        <v>52</v>
      </c>
      <c r="D13" s="37" t="s">
        <v>60</v>
      </c>
      <c r="E13" s="37" t="s">
        <v>57</v>
      </c>
      <c r="F13" s="37" t="s">
        <v>51</v>
      </c>
      <c r="G13" s="64" t="s">
        <v>55</v>
      </c>
      <c r="H13" s="64" t="s">
        <v>56</v>
      </c>
      <c r="I13" s="64" t="s">
        <v>56</v>
      </c>
      <c r="J13" s="64" t="s">
        <v>53</v>
      </c>
      <c r="K13" s="37" t="s">
        <v>54</v>
      </c>
      <c r="L13" s="37" t="s">
        <v>56</v>
      </c>
      <c r="M13" s="37" t="s">
        <v>57</v>
      </c>
      <c r="N13" s="37" t="s">
        <v>52</v>
      </c>
      <c r="O13" s="30" t="s">
        <v>56</v>
      </c>
      <c r="P13" s="30" t="s">
        <v>54</v>
      </c>
      <c r="Q13" s="30" t="s">
        <v>54</v>
      </c>
      <c r="R13" s="30" t="s">
        <v>53</v>
      </c>
      <c r="S13" s="30" t="s">
        <v>54</v>
      </c>
      <c r="T13" s="30" t="s">
        <v>51</v>
      </c>
      <c r="U13" s="30" t="s">
        <v>53</v>
      </c>
      <c r="V13" s="30" t="s">
        <v>52</v>
      </c>
      <c r="W13" s="30" t="s">
        <v>55</v>
      </c>
      <c r="X13" s="35" t="s">
        <v>53</v>
      </c>
      <c r="Y13" s="32"/>
    </row>
    <row r="14" spans="1:27" ht="16.5">
      <c r="A14" s="21"/>
      <c r="B14" s="22" t="s">
        <v>58</v>
      </c>
      <c r="C14" s="63" t="s">
        <v>55</v>
      </c>
      <c r="D14" s="37" t="s">
        <v>52</v>
      </c>
      <c r="E14" s="37" t="s">
        <v>55</v>
      </c>
      <c r="F14" s="37" t="s">
        <v>54</v>
      </c>
      <c r="G14" s="37" t="s">
        <v>57</v>
      </c>
      <c r="H14" s="37" t="s">
        <v>53</v>
      </c>
      <c r="I14" s="37" t="s">
        <v>53</v>
      </c>
      <c r="J14" s="37" t="s">
        <v>57</v>
      </c>
      <c r="K14" s="37" t="s">
        <v>60</v>
      </c>
      <c r="L14" s="37" t="s">
        <v>55</v>
      </c>
      <c r="M14" s="37" t="s">
        <v>53</v>
      </c>
      <c r="N14" s="65" t="s">
        <v>51</v>
      </c>
      <c r="O14" s="30" t="s">
        <v>54</v>
      </c>
      <c r="P14" s="30" t="s">
        <v>53</v>
      </c>
      <c r="Q14" s="30" t="s">
        <v>51</v>
      </c>
      <c r="R14" s="30" t="s">
        <v>55</v>
      </c>
      <c r="S14" s="30" t="s">
        <v>52</v>
      </c>
      <c r="T14" s="30" t="s">
        <v>60</v>
      </c>
      <c r="U14" s="30" t="s">
        <v>55</v>
      </c>
      <c r="V14" s="30" t="s">
        <v>54</v>
      </c>
      <c r="W14" s="30" t="s">
        <v>53</v>
      </c>
      <c r="X14" s="35" t="s">
        <v>56</v>
      </c>
      <c r="Y14" s="32"/>
    </row>
    <row r="15" spans="1:27" ht="16.5">
      <c r="A15" s="21"/>
      <c r="B15" s="22" t="s">
        <v>59</v>
      </c>
      <c r="C15" s="63" t="s">
        <v>54</v>
      </c>
      <c r="D15" s="37" t="s">
        <v>53</v>
      </c>
      <c r="E15" s="37" t="s">
        <v>51</v>
      </c>
      <c r="F15" s="37" t="s">
        <v>55</v>
      </c>
      <c r="G15" s="37" t="s">
        <v>54</v>
      </c>
      <c r="H15" s="37" t="s">
        <v>51</v>
      </c>
      <c r="I15" s="37" t="s">
        <v>55</v>
      </c>
      <c r="J15" s="37" t="s">
        <v>60</v>
      </c>
      <c r="K15" s="37" t="s">
        <v>57</v>
      </c>
      <c r="L15" s="37" t="s">
        <v>51</v>
      </c>
      <c r="M15" s="65" t="s">
        <v>55</v>
      </c>
      <c r="N15" s="37" t="s">
        <v>56</v>
      </c>
      <c r="O15" s="30" t="s">
        <v>55</v>
      </c>
      <c r="P15" s="30" t="s">
        <v>51</v>
      </c>
      <c r="Q15" s="30" t="s">
        <v>56</v>
      </c>
      <c r="R15" s="30" t="s">
        <v>52</v>
      </c>
      <c r="S15" s="30" t="s">
        <v>57</v>
      </c>
      <c r="T15" s="30" t="s">
        <v>57</v>
      </c>
      <c r="U15" s="30" t="s">
        <v>54</v>
      </c>
      <c r="V15" s="30" t="s">
        <v>51</v>
      </c>
      <c r="W15" s="30" t="s">
        <v>52</v>
      </c>
      <c r="X15" s="35" t="s">
        <v>54</v>
      </c>
      <c r="Y15" s="32"/>
    </row>
    <row r="16" spans="1:27" ht="16.5">
      <c r="A16" s="21"/>
      <c r="B16" s="22" t="s">
        <v>61</v>
      </c>
      <c r="C16" s="63" t="s">
        <v>57</v>
      </c>
      <c r="D16" s="37" t="s">
        <v>56</v>
      </c>
      <c r="E16" s="37" t="s">
        <v>53</v>
      </c>
      <c r="F16" s="37" t="s">
        <v>52</v>
      </c>
      <c r="G16" s="37" t="s">
        <v>56</v>
      </c>
      <c r="H16" s="37" t="s">
        <v>57</v>
      </c>
      <c r="I16" s="37" t="s">
        <v>57</v>
      </c>
      <c r="J16" s="37" t="s">
        <v>51</v>
      </c>
      <c r="K16" s="37" t="s">
        <v>56</v>
      </c>
      <c r="L16" s="37" t="s">
        <v>60</v>
      </c>
      <c r="M16" s="65" t="s">
        <v>51</v>
      </c>
      <c r="N16" s="37" t="s">
        <v>57</v>
      </c>
      <c r="O16" s="30" t="s">
        <v>54</v>
      </c>
      <c r="P16" s="30" t="s">
        <v>56</v>
      </c>
      <c r="Q16" s="30" t="s">
        <v>52</v>
      </c>
      <c r="R16" s="30" t="s">
        <v>51</v>
      </c>
      <c r="S16" s="30" t="s">
        <v>55</v>
      </c>
      <c r="T16" s="30" t="s">
        <v>52</v>
      </c>
      <c r="U16" s="30" t="s">
        <v>57</v>
      </c>
      <c r="V16" s="30" t="s">
        <v>56</v>
      </c>
      <c r="W16" s="30" t="s">
        <v>53</v>
      </c>
      <c r="X16" s="35" t="s">
        <v>51</v>
      </c>
      <c r="Y16" s="32"/>
      <c r="AA16" s="66"/>
    </row>
    <row r="17" spans="1:25" ht="16.5">
      <c r="A17" s="21"/>
      <c r="B17" s="22" t="s">
        <v>62</v>
      </c>
      <c r="C17" s="63"/>
      <c r="D17" s="37"/>
      <c r="E17" s="37"/>
      <c r="F17" s="37"/>
      <c r="G17" s="37"/>
      <c r="H17" s="37"/>
      <c r="I17" s="67"/>
      <c r="J17" s="37"/>
      <c r="K17" s="37"/>
      <c r="L17" s="37"/>
      <c r="M17" s="37"/>
      <c r="N17" s="37"/>
      <c r="O17" s="68" t="s">
        <v>63</v>
      </c>
      <c r="P17" s="48"/>
      <c r="Q17" s="48"/>
      <c r="R17" s="69"/>
      <c r="S17" s="68"/>
      <c r="T17" s="48"/>
      <c r="U17" s="48"/>
      <c r="V17" s="69"/>
      <c r="W17" s="68" t="s">
        <v>64</v>
      </c>
      <c r="X17" s="49"/>
      <c r="Y17" s="32"/>
    </row>
    <row r="18" spans="1:25" ht="16.5">
      <c r="A18" s="21"/>
      <c r="B18" s="22" t="s">
        <v>65</v>
      </c>
      <c r="C18" s="63"/>
      <c r="D18" s="37"/>
      <c r="E18" s="37"/>
      <c r="F18" s="37"/>
      <c r="G18" s="37"/>
      <c r="H18" s="37"/>
      <c r="I18" s="67"/>
      <c r="J18" s="37"/>
      <c r="K18" s="37"/>
      <c r="L18" s="37"/>
      <c r="M18" s="37"/>
      <c r="N18" s="37"/>
      <c r="O18" s="37"/>
      <c r="P18" s="37"/>
      <c r="Q18" s="37"/>
      <c r="R18" s="37"/>
      <c r="S18" s="68" t="s">
        <v>66</v>
      </c>
      <c r="T18" s="48"/>
      <c r="U18" s="48"/>
      <c r="V18" s="69"/>
      <c r="W18" s="37"/>
      <c r="X18" s="38"/>
      <c r="Y18" s="32"/>
    </row>
    <row r="19" spans="1:25" ht="16.5">
      <c r="A19" s="21" t="s">
        <v>68</v>
      </c>
      <c r="B19" s="22" t="s">
        <v>50</v>
      </c>
      <c r="C19" s="33" t="s">
        <v>54</v>
      </c>
      <c r="D19" s="30" t="s">
        <v>52</v>
      </c>
      <c r="E19" s="30" t="s">
        <v>55</v>
      </c>
      <c r="F19" s="30" t="s">
        <v>54</v>
      </c>
      <c r="G19" s="30" t="s">
        <v>52</v>
      </c>
      <c r="H19" s="30" t="s">
        <v>53</v>
      </c>
      <c r="I19" s="30" t="s">
        <v>57</v>
      </c>
      <c r="J19" s="30" t="s">
        <v>51</v>
      </c>
      <c r="K19" s="37" t="s">
        <v>55</v>
      </c>
      <c r="L19" s="37" t="s">
        <v>54</v>
      </c>
      <c r="M19" s="37" t="s">
        <v>56</v>
      </c>
      <c r="N19" s="37" t="s">
        <v>55</v>
      </c>
      <c r="O19" s="30" t="s">
        <v>52</v>
      </c>
      <c r="P19" s="30" t="s">
        <v>54</v>
      </c>
      <c r="Q19" s="30" t="s">
        <v>54</v>
      </c>
      <c r="R19" s="30" t="s">
        <v>54</v>
      </c>
      <c r="S19" s="37" t="s">
        <v>55</v>
      </c>
      <c r="T19" s="37" t="s">
        <v>56</v>
      </c>
      <c r="U19" s="37" t="s">
        <v>53</v>
      </c>
      <c r="V19" s="37" t="s">
        <v>54</v>
      </c>
      <c r="W19" s="30" t="s">
        <v>53</v>
      </c>
      <c r="X19" s="35" t="s">
        <v>57</v>
      </c>
      <c r="Y19" s="32"/>
    </row>
    <row r="20" spans="1:25" ht="16.5">
      <c r="A20" s="21"/>
      <c r="B20" s="22" t="s">
        <v>58</v>
      </c>
      <c r="C20" s="33" t="s">
        <v>56</v>
      </c>
      <c r="D20" s="30" t="s">
        <v>55</v>
      </c>
      <c r="E20" s="30" t="s">
        <v>54</v>
      </c>
      <c r="F20" s="30" t="s">
        <v>55</v>
      </c>
      <c r="G20" s="30" t="s">
        <v>51</v>
      </c>
      <c r="H20" s="30" t="s">
        <v>55</v>
      </c>
      <c r="I20" s="30" t="s">
        <v>52</v>
      </c>
      <c r="J20" s="30" t="s">
        <v>54</v>
      </c>
      <c r="K20" s="37" t="s">
        <v>54</v>
      </c>
      <c r="L20" s="37" t="s">
        <v>52</v>
      </c>
      <c r="M20" s="37" t="s">
        <v>52</v>
      </c>
      <c r="N20" s="37" t="s">
        <v>53</v>
      </c>
      <c r="O20" s="30" t="s">
        <v>60</v>
      </c>
      <c r="P20" s="30" t="s">
        <v>57</v>
      </c>
      <c r="Q20" s="30" t="s">
        <v>53</v>
      </c>
      <c r="R20" s="30" t="s">
        <v>55</v>
      </c>
      <c r="S20" s="37" t="s">
        <v>51</v>
      </c>
      <c r="T20" s="37" t="s">
        <v>54</v>
      </c>
      <c r="U20" s="37" t="s">
        <v>56</v>
      </c>
      <c r="V20" s="37" t="s">
        <v>60</v>
      </c>
      <c r="W20" s="30" t="s">
        <v>51</v>
      </c>
      <c r="X20" s="35" t="s">
        <v>56</v>
      </c>
      <c r="Y20" s="32"/>
    </row>
    <row r="21" spans="1:25" ht="16.5">
      <c r="A21" s="21"/>
      <c r="B21" s="22" t="s">
        <v>59</v>
      </c>
      <c r="C21" s="33" t="s">
        <v>51</v>
      </c>
      <c r="D21" s="30" t="s">
        <v>54</v>
      </c>
      <c r="E21" s="30" t="s">
        <v>56</v>
      </c>
      <c r="F21" s="30" t="s">
        <v>57</v>
      </c>
      <c r="G21" s="30" t="s">
        <v>55</v>
      </c>
      <c r="H21" s="30" t="s">
        <v>54</v>
      </c>
      <c r="I21" s="30" t="s">
        <v>54</v>
      </c>
      <c r="J21" s="30" t="s">
        <v>56</v>
      </c>
      <c r="K21" s="37" t="s">
        <v>53</v>
      </c>
      <c r="L21" s="37" t="s">
        <v>57</v>
      </c>
      <c r="M21" s="37" t="s">
        <v>51</v>
      </c>
      <c r="N21" s="37" t="s">
        <v>56</v>
      </c>
      <c r="O21" s="30" t="s">
        <v>55</v>
      </c>
      <c r="P21" s="30" t="s">
        <v>53</v>
      </c>
      <c r="Q21" s="30" t="s">
        <v>56</v>
      </c>
      <c r="R21" s="30" t="s">
        <v>52</v>
      </c>
      <c r="S21" s="37" t="s">
        <v>53</v>
      </c>
      <c r="T21" s="37" t="s">
        <v>51</v>
      </c>
      <c r="U21" s="37" t="s">
        <v>52</v>
      </c>
      <c r="V21" s="37" t="s">
        <v>51</v>
      </c>
      <c r="W21" s="30" t="s">
        <v>52</v>
      </c>
      <c r="X21" s="35" t="s">
        <v>53</v>
      </c>
      <c r="Y21" s="32"/>
    </row>
    <row r="22" spans="1:25" ht="16.5">
      <c r="A22" s="21"/>
      <c r="B22" s="22" t="s">
        <v>61</v>
      </c>
      <c r="C22" s="33" t="s">
        <v>57</v>
      </c>
      <c r="D22" s="30" t="s">
        <v>53</v>
      </c>
      <c r="E22" s="30" t="s">
        <v>60</v>
      </c>
      <c r="F22" s="30" t="s">
        <v>56</v>
      </c>
      <c r="G22" s="30" t="s">
        <v>53</v>
      </c>
      <c r="H22" s="30" t="s">
        <v>56</v>
      </c>
      <c r="I22" s="30" t="s">
        <v>51</v>
      </c>
      <c r="J22" s="30" t="s">
        <v>52</v>
      </c>
      <c r="K22" s="37" t="s">
        <v>57</v>
      </c>
      <c r="L22" s="37" t="s">
        <v>55</v>
      </c>
      <c r="M22" s="37" t="s">
        <v>60</v>
      </c>
      <c r="N22" s="37" t="s">
        <v>52</v>
      </c>
      <c r="O22" s="30" t="s">
        <v>53</v>
      </c>
      <c r="P22" s="30" t="s">
        <v>55</v>
      </c>
      <c r="Q22" s="30" t="s">
        <v>51</v>
      </c>
      <c r="R22" s="30" t="s">
        <v>55</v>
      </c>
      <c r="S22" s="37" t="s">
        <v>56</v>
      </c>
      <c r="T22" s="37" t="s">
        <v>53</v>
      </c>
      <c r="U22" s="37" t="s">
        <v>51</v>
      </c>
      <c r="V22" s="37" t="s">
        <v>53</v>
      </c>
      <c r="W22" s="30" t="s">
        <v>57</v>
      </c>
      <c r="X22" s="35" t="s">
        <v>57</v>
      </c>
      <c r="Y22" s="32"/>
    </row>
    <row r="23" spans="1:25" ht="16.5">
      <c r="A23" s="21"/>
      <c r="B23" s="22" t="s">
        <v>62</v>
      </c>
      <c r="C23" s="47" t="s">
        <v>66</v>
      </c>
      <c r="D23" s="48"/>
      <c r="E23" s="48"/>
      <c r="F23" s="69"/>
      <c r="G23" s="68"/>
      <c r="H23" s="48"/>
      <c r="I23" s="48"/>
      <c r="J23" s="69"/>
      <c r="K23" s="37"/>
      <c r="L23" s="37"/>
      <c r="M23" s="37"/>
      <c r="N23" s="37"/>
      <c r="O23" s="68" t="s">
        <v>69</v>
      </c>
      <c r="P23" s="48"/>
      <c r="Q23" s="48"/>
      <c r="R23" s="69"/>
      <c r="S23" s="37"/>
      <c r="T23" s="37"/>
      <c r="U23" s="37"/>
      <c r="V23" s="37"/>
      <c r="W23" s="68" t="s">
        <v>70</v>
      </c>
      <c r="X23" s="49"/>
      <c r="Y23" s="32"/>
    </row>
    <row r="24" spans="1:25" ht="16.5">
      <c r="A24" s="21"/>
      <c r="B24" s="22" t="s">
        <v>65</v>
      </c>
      <c r="C24" s="63"/>
      <c r="D24" s="37"/>
      <c r="E24" s="37"/>
      <c r="F24" s="37"/>
      <c r="G24" s="68" t="s">
        <v>71</v>
      </c>
      <c r="H24" s="48"/>
      <c r="I24" s="48"/>
      <c r="J24" s="6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70"/>
    </row>
    <row r="25" spans="1:25" ht="16.5">
      <c r="A25" s="21" t="s">
        <v>72</v>
      </c>
      <c r="B25" s="22" t="s">
        <v>50</v>
      </c>
      <c r="C25" s="33" t="s">
        <v>54</v>
      </c>
      <c r="D25" s="30" t="s">
        <v>53</v>
      </c>
      <c r="E25" s="30" t="s">
        <v>57</v>
      </c>
      <c r="F25" s="30" t="s">
        <v>57</v>
      </c>
      <c r="G25" s="30" t="s">
        <v>55</v>
      </c>
      <c r="H25" s="30" t="s">
        <v>55</v>
      </c>
      <c r="I25" s="30" t="s">
        <v>57</v>
      </c>
      <c r="J25" s="30" t="s">
        <v>56</v>
      </c>
      <c r="K25" s="30" t="s">
        <v>52</v>
      </c>
      <c r="L25" s="30" t="s">
        <v>56</v>
      </c>
      <c r="M25" s="30" t="s">
        <v>53</v>
      </c>
      <c r="N25" s="30" t="s">
        <v>54</v>
      </c>
      <c r="O25" s="30" t="s">
        <v>56</v>
      </c>
      <c r="P25" s="30" t="s">
        <v>51</v>
      </c>
      <c r="Q25" s="30" t="s">
        <v>52</v>
      </c>
      <c r="R25" s="30" t="s">
        <v>60</v>
      </c>
      <c r="S25" s="37" t="s">
        <v>54</v>
      </c>
      <c r="T25" s="37" t="s">
        <v>57</v>
      </c>
      <c r="U25" s="37" t="s">
        <v>52</v>
      </c>
      <c r="V25" s="37" t="s">
        <v>57</v>
      </c>
      <c r="W25" s="30" t="s">
        <v>54</v>
      </c>
      <c r="X25" s="35" t="s">
        <v>55</v>
      </c>
      <c r="Y25" s="32"/>
    </row>
    <row r="26" spans="1:25" ht="16.5">
      <c r="A26" s="21"/>
      <c r="B26" s="22" t="s">
        <v>58</v>
      </c>
      <c r="C26" s="33" t="s">
        <v>52</v>
      </c>
      <c r="D26" s="30" t="s">
        <v>51</v>
      </c>
      <c r="E26" s="30" t="s">
        <v>55</v>
      </c>
      <c r="F26" s="30" t="s">
        <v>56</v>
      </c>
      <c r="G26" s="30" t="s">
        <v>53</v>
      </c>
      <c r="H26" s="30" t="s">
        <v>54</v>
      </c>
      <c r="I26" s="30" t="s">
        <v>56</v>
      </c>
      <c r="J26" s="30" t="s">
        <v>54</v>
      </c>
      <c r="K26" s="30" t="s">
        <v>53</v>
      </c>
      <c r="L26" s="30" t="s">
        <v>54</v>
      </c>
      <c r="M26" s="30" t="s">
        <v>51</v>
      </c>
      <c r="N26" s="30" t="s">
        <v>56</v>
      </c>
      <c r="O26" s="30" t="s">
        <v>52</v>
      </c>
      <c r="P26" s="30" t="s">
        <v>52</v>
      </c>
      <c r="Q26" s="30" t="s">
        <v>54</v>
      </c>
      <c r="R26" s="30" t="s">
        <v>56</v>
      </c>
      <c r="S26" s="37" t="s">
        <v>57</v>
      </c>
      <c r="T26" s="37" t="s">
        <v>55</v>
      </c>
      <c r="U26" s="37" t="s">
        <v>57</v>
      </c>
      <c r="V26" s="37" t="s">
        <v>52</v>
      </c>
      <c r="W26" s="30" t="s">
        <v>51</v>
      </c>
      <c r="X26" s="35" t="s">
        <v>54</v>
      </c>
      <c r="Y26" s="32"/>
    </row>
    <row r="27" spans="1:25" ht="16.5">
      <c r="A27" s="21"/>
      <c r="B27" s="22" t="s">
        <v>59</v>
      </c>
      <c r="C27" s="33" t="s">
        <v>56</v>
      </c>
      <c r="D27" s="30" t="s">
        <v>55</v>
      </c>
      <c r="E27" s="30" t="s">
        <v>52</v>
      </c>
      <c r="F27" s="30" t="s">
        <v>53</v>
      </c>
      <c r="G27" s="30" t="s">
        <v>51</v>
      </c>
      <c r="H27" s="30" t="s">
        <v>52</v>
      </c>
      <c r="I27" s="30" t="s">
        <v>53</v>
      </c>
      <c r="J27" s="30" t="s">
        <v>51</v>
      </c>
      <c r="K27" s="30" t="s">
        <v>56</v>
      </c>
      <c r="L27" s="30" t="s">
        <v>57</v>
      </c>
      <c r="M27" s="30" t="s">
        <v>54</v>
      </c>
      <c r="N27" s="30" t="s">
        <v>51</v>
      </c>
      <c r="O27" s="30" t="s">
        <v>51</v>
      </c>
      <c r="P27" s="30" t="s">
        <v>57</v>
      </c>
      <c r="Q27" s="30" t="s">
        <v>57</v>
      </c>
      <c r="R27" s="30" t="s">
        <v>54</v>
      </c>
      <c r="S27" s="37" t="s">
        <v>52</v>
      </c>
      <c r="T27" s="37" t="s">
        <v>53</v>
      </c>
      <c r="U27" s="37" t="s">
        <v>54</v>
      </c>
      <c r="V27" s="37" t="s">
        <v>55</v>
      </c>
      <c r="W27" s="30" t="s">
        <v>55</v>
      </c>
      <c r="X27" s="35" t="s">
        <v>52</v>
      </c>
      <c r="Y27" s="32"/>
    </row>
    <row r="28" spans="1:25" ht="16.5">
      <c r="A28" s="21"/>
      <c r="B28" s="22" t="s">
        <v>61</v>
      </c>
      <c r="C28" s="33" t="s">
        <v>53</v>
      </c>
      <c r="D28" s="30" t="s">
        <v>54</v>
      </c>
      <c r="E28" s="30" t="s">
        <v>51</v>
      </c>
      <c r="F28" s="30" t="s">
        <v>52</v>
      </c>
      <c r="G28" s="30" t="s">
        <v>54</v>
      </c>
      <c r="H28" s="30" t="s">
        <v>60</v>
      </c>
      <c r="I28" s="30" t="s">
        <v>51</v>
      </c>
      <c r="J28" s="30" t="s">
        <v>55</v>
      </c>
      <c r="K28" s="30" t="s">
        <v>51</v>
      </c>
      <c r="L28" s="30" t="s">
        <v>53</v>
      </c>
      <c r="M28" s="30" t="s">
        <v>56</v>
      </c>
      <c r="N28" s="30" t="s">
        <v>53</v>
      </c>
      <c r="O28" s="30" t="s">
        <v>57</v>
      </c>
      <c r="P28" s="30" t="s">
        <v>55</v>
      </c>
      <c r="Q28" s="30" t="s">
        <v>55</v>
      </c>
      <c r="R28" s="30" t="s">
        <v>51</v>
      </c>
      <c r="S28" s="37" t="s">
        <v>60</v>
      </c>
      <c r="T28" s="37" t="s">
        <v>52</v>
      </c>
      <c r="U28" s="37" t="s">
        <v>56</v>
      </c>
      <c r="V28" s="37" t="s">
        <v>54</v>
      </c>
      <c r="W28" s="30" t="s">
        <v>57</v>
      </c>
      <c r="X28" s="35" t="s">
        <v>60</v>
      </c>
      <c r="Y28" s="32"/>
    </row>
    <row r="29" spans="1:25" ht="16.5">
      <c r="A29" s="21"/>
      <c r="B29" s="22" t="s">
        <v>62</v>
      </c>
      <c r="C29" s="47" t="s">
        <v>64</v>
      </c>
      <c r="D29" s="48"/>
      <c r="E29" s="48"/>
      <c r="F29" s="69"/>
      <c r="G29" s="30"/>
      <c r="H29" s="30"/>
      <c r="I29" s="30"/>
      <c r="J29" s="30"/>
      <c r="K29" s="68"/>
      <c r="L29" s="48"/>
      <c r="M29" s="48"/>
      <c r="N29" s="69"/>
      <c r="O29" s="68" t="s">
        <v>66</v>
      </c>
      <c r="P29" s="48"/>
      <c r="Q29" s="48"/>
      <c r="R29" s="69"/>
      <c r="S29" s="37"/>
      <c r="T29" s="37"/>
      <c r="U29" s="37"/>
      <c r="V29" s="37"/>
      <c r="W29" s="30"/>
      <c r="X29" s="35"/>
      <c r="Y29" s="32"/>
    </row>
    <row r="30" spans="1:25" ht="16.5">
      <c r="A30" s="21"/>
      <c r="B30" s="22" t="s">
        <v>65</v>
      </c>
      <c r="C30" s="63"/>
      <c r="D30" s="37"/>
      <c r="E30" s="37"/>
      <c r="F30" s="37"/>
      <c r="G30" s="68" t="s">
        <v>64</v>
      </c>
      <c r="H30" s="48"/>
      <c r="I30" s="48"/>
      <c r="J30" s="69"/>
      <c r="K30" s="68" t="s">
        <v>63</v>
      </c>
      <c r="L30" s="48"/>
      <c r="M30" s="48"/>
      <c r="N30" s="69"/>
      <c r="O30" s="37"/>
      <c r="P30" s="37"/>
      <c r="Q30" s="37"/>
      <c r="R30" s="37"/>
      <c r="S30" s="37"/>
      <c r="T30" s="37"/>
      <c r="U30" s="37"/>
      <c r="V30" s="37"/>
      <c r="W30" s="68" t="s">
        <v>73</v>
      </c>
      <c r="X30" s="49"/>
      <c r="Y30" s="32"/>
    </row>
    <row r="31" spans="1:25" ht="16.5">
      <c r="A31" s="21" t="s">
        <v>74</v>
      </c>
      <c r="B31" s="22" t="s">
        <v>50</v>
      </c>
      <c r="C31" s="63" t="s">
        <v>60</v>
      </c>
      <c r="D31" s="37" t="s">
        <v>54</v>
      </c>
      <c r="E31" s="37" t="s">
        <v>53</v>
      </c>
      <c r="F31" s="37" t="s">
        <v>57</v>
      </c>
      <c r="G31" s="37" t="s">
        <v>57</v>
      </c>
      <c r="H31" s="37" t="s">
        <v>53</v>
      </c>
      <c r="I31" s="37" t="s">
        <v>52</v>
      </c>
      <c r="J31" s="37" t="s">
        <v>52</v>
      </c>
      <c r="K31" s="30" t="s">
        <v>54</v>
      </c>
      <c r="L31" s="30" t="s">
        <v>53</v>
      </c>
      <c r="M31" s="30" t="s">
        <v>52</v>
      </c>
      <c r="N31" s="30" t="s">
        <v>55</v>
      </c>
      <c r="O31" s="37" t="s">
        <v>51</v>
      </c>
      <c r="P31" s="37" t="s">
        <v>55</v>
      </c>
      <c r="Q31" s="37" t="s">
        <v>55</v>
      </c>
      <c r="R31" s="37" t="s">
        <v>57</v>
      </c>
      <c r="S31" s="30" t="s">
        <v>57</v>
      </c>
      <c r="T31" s="30" t="s">
        <v>54</v>
      </c>
      <c r="U31" s="30" t="s">
        <v>60</v>
      </c>
      <c r="V31" s="30" t="s">
        <v>57</v>
      </c>
      <c r="W31" s="37" t="s">
        <v>56</v>
      </c>
      <c r="X31" s="38" t="s">
        <v>55</v>
      </c>
      <c r="Y31" s="32"/>
    </row>
    <row r="32" spans="1:25" ht="16.5">
      <c r="A32" s="21"/>
      <c r="B32" s="22" t="s">
        <v>58</v>
      </c>
      <c r="C32" s="63" t="s">
        <v>53</v>
      </c>
      <c r="D32" s="37" t="s">
        <v>51</v>
      </c>
      <c r="E32" s="37" t="s">
        <v>54</v>
      </c>
      <c r="F32" s="37" t="s">
        <v>53</v>
      </c>
      <c r="G32" s="37" t="s">
        <v>53</v>
      </c>
      <c r="H32" s="37" t="s">
        <v>57</v>
      </c>
      <c r="I32" s="37" t="s">
        <v>55</v>
      </c>
      <c r="J32" s="37" t="s">
        <v>53</v>
      </c>
      <c r="K32" s="30" t="s">
        <v>52</v>
      </c>
      <c r="L32" s="30" t="s">
        <v>55</v>
      </c>
      <c r="M32" s="30" t="s">
        <v>56</v>
      </c>
      <c r="N32" s="30" t="s">
        <v>57</v>
      </c>
      <c r="O32" s="37" t="s">
        <v>52</v>
      </c>
      <c r="P32" s="37" t="s">
        <v>60</v>
      </c>
      <c r="Q32" s="37" t="s">
        <v>51</v>
      </c>
      <c r="R32" s="37" t="s">
        <v>53</v>
      </c>
      <c r="S32" s="30" t="s">
        <v>53</v>
      </c>
      <c r="T32" s="30" t="s">
        <v>52</v>
      </c>
      <c r="U32" s="30" t="s">
        <v>55</v>
      </c>
      <c r="V32" s="30" t="s">
        <v>55</v>
      </c>
      <c r="W32" s="37" t="s">
        <v>54</v>
      </c>
      <c r="X32" s="38" t="s">
        <v>52</v>
      </c>
      <c r="Y32" s="32"/>
    </row>
    <row r="33" spans="1:25" ht="16.5">
      <c r="A33" s="21"/>
      <c r="B33" s="22" t="s">
        <v>59</v>
      </c>
      <c r="C33" s="63" t="s">
        <v>57</v>
      </c>
      <c r="D33" s="37" t="s">
        <v>57</v>
      </c>
      <c r="E33" s="37" t="s">
        <v>56</v>
      </c>
      <c r="F33" s="37" t="s">
        <v>52</v>
      </c>
      <c r="G33" s="37" t="s">
        <v>54</v>
      </c>
      <c r="H33" s="37" t="s">
        <v>52</v>
      </c>
      <c r="I33" s="37" t="s">
        <v>54</v>
      </c>
      <c r="J33" s="37" t="s">
        <v>56</v>
      </c>
      <c r="K33" s="30" t="s">
        <v>55</v>
      </c>
      <c r="L33" s="30" t="s">
        <v>51</v>
      </c>
      <c r="M33" s="44" t="s">
        <v>57</v>
      </c>
      <c r="N33" s="30" t="s">
        <v>60</v>
      </c>
      <c r="O33" s="37" t="s">
        <v>53</v>
      </c>
      <c r="P33" s="37" t="s">
        <v>52</v>
      </c>
      <c r="Q33" s="37" t="s">
        <v>57</v>
      </c>
      <c r="R33" s="37" t="s">
        <v>57</v>
      </c>
      <c r="S33" s="30" t="s">
        <v>51</v>
      </c>
      <c r="T33" s="30" t="s">
        <v>53</v>
      </c>
      <c r="U33" s="30" t="s">
        <v>51</v>
      </c>
      <c r="V33" s="30" t="s">
        <v>56</v>
      </c>
      <c r="W33" s="37" t="s">
        <v>55</v>
      </c>
      <c r="X33" s="38" t="s">
        <v>54</v>
      </c>
      <c r="Y33" s="32"/>
    </row>
    <row r="34" spans="1:25" ht="16.5">
      <c r="A34" s="21"/>
      <c r="B34" s="22" t="s">
        <v>61</v>
      </c>
      <c r="C34" s="63" t="s">
        <v>55</v>
      </c>
      <c r="D34" s="37" t="s">
        <v>56</v>
      </c>
      <c r="E34" s="37" t="s">
        <v>52</v>
      </c>
      <c r="F34" s="37" t="s">
        <v>51</v>
      </c>
      <c r="G34" s="37" t="s">
        <v>56</v>
      </c>
      <c r="H34" s="37" t="s">
        <v>56</v>
      </c>
      <c r="I34" s="37" t="s">
        <v>53</v>
      </c>
      <c r="J34" s="37" t="s">
        <v>57</v>
      </c>
      <c r="K34" s="30" t="s">
        <v>51</v>
      </c>
      <c r="L34" s="44" t="s">
        <v>57</v>
      </c>
      <c r="M34" s="44" t="s">
        <v>54</v>
      </c>
      <c r="N34" s="30" t="s">
        <v>54</v>
      </c>
      <c r="O34" s="37" t="s">
        <v>57</v>
      </c>
      <c r="P34" s="37" t="s">
        <v>51</v>
      </c>
      <c r="Q34" s="37" t="s">
        <v>60</v>
      </c>
      <c r="R34" s="37" t="s">
        <v>52</v>
      </c>
      <c r="S34" s="30" t="s">
        <v>56</v>
      </c>
      <c r="T34" s="30" t="s">
        <v>57</v>
      </c>
      <c r="U34" s="30" t="s">
        <v>54</v>
      </c>
      <c r="V34" s="30" t="s">
        <v>53</v>
      </c>
      <c r="W34" s="37" t="s">
        <v>60</v>
      </c>
      <c r="X34" s="38" t="s">
        <v>51</v>
      </c>
      <c r="Y34" s="32"/>
    </row>
    <row r="35" spans="1:25" ht="16.5">
      <c r="A35" s="21"/>
      <c r="B35" s="22" t="s">
        <v>62</v>
      </c>
      <c r="C35" s="63"/>
      <c r="D35" s="37"/>
      <c r="E35" s="37"/>
      <c r="F35" s="37"/>
      <c r="G35" s="67"/>
      <c r="H35" s="37"/>
      <c r="I35" s="37"/>
      <c r="J35" s="37"/>
      <c r="K35" s="68" t="s">
        <v>66</v>
      </c>
      <c r="L35" s="48"/>
      <c r="M35" s="48"/>
      <c r="N35" s="69"/>
      <c r="O35" s="67"/>
      <c r="P35" s="37"/>
      <c r="Q35" s="37"/>
      <c r="R35" s="37"/>
      <c r="S35" s="30"/>
      <c r="T35" s="30"/>
      <c r="U35" s="30"/>
      <c r="V35" s="30"/>
      <c r="W35" s="37"/>
      <c r="X35" s="38"/>
      <c r="Y35" s="32"/>
    </row>
    <row r="36" spans="1:25" ht="17.25" thickBot="1">
      <c r="A36" s="71"/>
      <c r="B36" s="72" t="s">
        <v>65</v>
      </c>
      <c r="C36" s="73"/>
      <c r="D36" s="74"/>
      <c r="E36" s="74"/>
      <c r="F36" s="74"/>
      <c r="G36" s="75"/>
      <c r="H36" s="74"/>
      <c r="I36" s="74"/>
      <c r="J36" s="74"/>
      <c r="K36" s="74"/>
      <c r="L36" s="74"/>
      <c r="M36" s="76"/>
      <c r="N36" s="74"/>
      <c r="O36" s="75"/>
      <c r="P36" s="74"/>
      <c r="Q36" s="74"/>
      <c r="R36" s="74"/>
      <c r="S36" s="77" t="s">
        <v>63</v>
      </c>
      <c r="T36" s="51"/>
      <c r="U36" s="51"/>
      <c r="V36" s="78"/>
      <c r="W36" s="74"/>
      <c r="X36" s="79"/>
      <c r="Y36" s="32"/>
    </row>
    <row r="37" spans="1:25" ht="16.5">
      <c r="A37" s="80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3"/>
    </row>
    <row r="38" spans="1:25" ht="16.5">
      <c r="A38" s="80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1:25" ht="15.75">
      <c r="A39" s="84"/>
      <c r="B39" s="85"/>
      <c r="C39" s="86"/>
      <c r="D39" s="86"/>
      <c r="E39" s="86"/>
      <c r="F39" s="87"/>
      <c r="G39" s="87"/>
      <c r="H39" s="88"/>
      <c r="I39" s="82"/>
      <c r="J39" s="82"/>
      <c r="K39" s="86"/>
      <c r="L39" s="86"/>
      <c r="M39" s="86"/>
      <c r="N39" s="87"/>
      <c r="O39" s="86"/>
      <c r="P39" s="86"/>
      <c r="Q39" s="86"/>
      <c r="R39" s="88"/>
      <c r="S39" s="86"/>
      <c r="T39" s="86"/>
      <c r="U39" s="86"/>
      <c r="V39" s="86"/>
      <c r="W39" s="88"/>
      <c r="X39" s="88"/>
    </row>
    <row r="40" spans="1:25" ht="15.75">
      <c r="A40" s="84"/>
      <c r="B40" s="89"/>
      <c r="C40" s="89"/>
      <c r="D40" s="89"/>
      <c r="E40" s="86"/>
      <c r="F40" s="87"/>
      <c r="G40" s="87"/>
      <c r="H40" s="88"/>
      <c r="I40" s="82"/>
      <c r="J40" s="82"/>
      <c r="K40" s="86"/>
      <c r="L40" s="86"/>
      <c r="M40" s="86"/>
      <c r="N40" s="90"/>
      <c r="O40" s="90"/>
      <c r="P40" s="90"/>
      <c r="Q40" s="90"/>
      <c r="R40" s="90"/>
      <c r="S40" s="90"/>
      <c r="T40" s="86"/>
      <c r="U40" s="86"/>
      <c r="V40" s="91"/>
      <c r="W40" s="88"/>
      <c r="X40" s="88"/>
    </row>
    <row r="41" spans="1:25" ht="15.75">
      <c r="A41" s="84"/>
      <c r="B41" s="89"/>
      <c r="C41" s="89"/>
      <c r="D41" s="89"/>
      <c r="E41" s="86"/>
      <c r="F41" s="87"/>
      <c r="G41" s="87"/>
      <c r="H41" s="88"/>
      <c r="I41" s="86"/>
      <c r="J41" s="87"/>
      <c r="K41" s="86"/>
      <c r="L41" s="86"/>
      <c r="M41" s="86"/>
      <c r="N41" s="87"/>
      <c r="O41" s="91"/>
      <c r="P41" s="86"/>
      <c r="Q41" s="86"/>
      <c r="R41" s="88"/>
      <c r="S41" s="86"/>
      <c r="T41" s="86"/>
      <c r="U41" s="86"/>
      <c r="V41" s="91"/>
      <c r="W41" s="88"/>
      <c r="X41" s="88"/>
    </row>
    <row r="42" spans="1:25" ht="15.75">
      <c r="A42" s="84"/>
      <c r="B42" s="85"/>
      <c r="C42" s="86"/>
      <c r="D42" s="86"/>
      <c r="E42" s="86"/>
      <c r="F42" s="87"/>
      <c r="G42" s="87"/>
      <c r="H42" s="88"/>
      <c r="I42" s="86"/>
      <c r="J42" s="87"/>
      <c r="K42" s="86"/>
      <c r="L42" s="86"/>
      <c r="M42" s="86"/>
      <c r="N42" s="87"/>
      <c r="O42" s="86"/>
      <c r="P42" s="86"/>
      <c r="Q42" s="86"/>
      <c r="R42" s="88"/>
      <c r="S42" s="86"/>
      <c r="T42" s="86"/>
      <c r="U42" s="86"/>
      <c r="V42" s="86"/>
      <c r="W42" s="88"/>
      <c r="X42" s="88"/>
    </row>
    <row r="43" spans="1:25" ht="15.75">
      <c r="A43" s="84"/>
      <c r="B43" s="85"/>
      <c r="C43" s="86"/>
      <c r="D43" s="86"/>
      <c r="E43" s="86"/>
      <c r="F43" s="87"/>
      <c r="G43" s="87"/>
      <c r="H43" s="88"/>
      <c r="I43" s="86"/>
      <c r="J43" s="87"/>
      <c r="K43" s="86"/>
      <c r="L43" s="86"/>
      <c r="M43" s="86"/>
      <c r="N43" s="87"/>
      <c r="O43" s="86"/>
      <c r="P43" s="86"/>
      <c r="Q43" s="86"/>
      <c r="R43" s="88"/>
      <c r="S43" s="86"/>
      <c r="T43" s="86"/>
      <c r="U43" s="86"/>
      <c r="V43" s="86"/>
      <c r="W43" s="88"/>
      <c r="X43" s="88"/>
    </row>
    <row r="44" spans="1:25" ht="15">
      <c r="G44" s="4"/>
      <c r="O44" s="83"/>
      <c r="P44" s="83"/>
      <c r="Q44" s="83"/>
      <c r="R44" s="83"/>
      <c r="S44" s="83"/>
      <c r="T44" s="83"/>
      <c r="V44" s="83"/>
      <c r="W44" s="83"/>
    </row>
    <row r="45" spans="1:25" ht="15.75">
      <c r="A45" s="92" t="s">
        <v>52</v>
      </c>
      <c r="B45" s="93"/>
      <c r="C45" s="94">
        <f t="shared" ref="C45:X45" si="0">COUNTIF(C7:C36,$A$45)</f>
        <v>3</v>
      </c>
      <c r="D45" s="94">
        <f t="shared" si="0"/>
        <v>3</v>
      </c>
      <c r="E45" s="94">
        <f t="shared" si="0"/>
        <v>3</v>
      </c>
      <c r="F45" s="94">
        <f t="shared" si="0"/>
        <v>3</v>
      </c>
      <c r="G45" s="94">
        <f t="shared" si="0"/>
        <v>2</v>
      </c>
      <c r="H45" s="94">
        <f t="shared" si="0"/>
        <v>2</v>
      </c>
      <c r="I45" s="94">
        <f t="shared" si="0"/>
        <v>3</v>
      </c>
      <c r="J45" s="94">
        <f t="shared" si="0"/>
        <v>2</v>
      </c>
      <c r="K45" s="94">
        <f t="shared" si="0"/>
        <v>2</v>
      </c>
      <c r="L45" s="94">
        <f t="shared" si="0"/>
        <v>1</v>
      </c>
      <c r="M45" s="94">
        <f t="shared" si="0"/>
        <v>3</v>
      </c>
      <c r="N45" s="94">
        <f t="shared" si="0"/>
        <v>2</v>
      </c>
      <c r="O45" s="94">
        <f t="shared" si="0"/>
        <v>3</v>
      </c>
      <c r="P45" s="94">
        <f t="shared" si="0"/>
        <v>2</v>
      </c>
      <c r="Q45" s="94">
        <f t="shared" si="0"/>
        <v>2</v>
      </c>
      <c r="R45" s="94">
        <f t="shared" si="0"/>
        <v>3</v>
      </c>
      <c r="S45" s="94">
        <f t="shared" si="0"/>
        <v>3</v>
      </c>
      <c r="T45" s="94">
        <f t="shared" si="0"/>
        <v>3</v>
      </c>
      <c r="U45" s="94">
        <f t="shared" si="0"/>
        <v>3</v>
      </c>
      <c r="V45" s="94">
        <f t="shared" si="0"/>
        <v>3</v>
      </c>
      <c r="W45" s="94">
        <f t="shared" si="0"/>
        <v>2</v>
      </c>
      <c r="X45" s="94">
        <f t="shared" si="0"/>
        <v>3</v>
      </c>
    </row>
    <row r="46" spans="1:25" ht="15.75">
      <c r="A46" s="92" t="s">
        <v>51</v>
      </c>
      <c r="B46" s="93"/>
      <c r="C46" s="94">
        <f t="shared" ref="C46:X46" si="1">COUNTIF(C7:C36,$A$46)</f>
        <v>2</v>
      </c>
      <c r="D46" s="94">
        <f t="shared" si="1"/>
        <v>3</v>
      </c>
      <c r="E46" s="94">
        <f t="shared" si="1"/>
        <v>2</v>
      </c>
      <c r="F46" s="94">
        <f t="shared" si="1"/>
        <v>2</v>
      </c>
      <c r="G46" s="94">
        <f t="shared" si="1"/>
        <v>2</v>
      </c>
      <c r="H46" s="94">
        <f t="shared" si="1"/>
        <v>2</v>
      </c>
      <c r="I46" s="94">
        <f t="shared" si="1"/>
        <v>2</v>
      </c>
      <c r="J46" s="94">
        <f t="shared" si="1"/>
        <v>3</v>
      </c>
      <c r="K46" s="94">
        <f t="shared" si="1"/>
        <v>3</v>
      </c>
      <c r="L46" s="94">
        <f t="shared" si="1"/>
        <v>3</v>
      </c>
      <c r="M46" s="94">
        <f t="shared" si="1"/>
        <v>3</v>
      </c>
      <c r="N46" s="94">
        <f t="shared" si="1"/>
        <v>2</v>
      </c>
      <c r="O46" s="94">
        <f t="shared" si="1"/>
        <v>3</v>
      </c>
      <c r="P46" s="94">
        <f t="shared" si="1"/>
        <v>3</v>
      </c>
      <c r="Q46" s="94">
        <f t="shared" si="1"/>
        <v>3</v>
      </c>
      <c r="R46" s="94">
        <f t="shared" si="1"/>
        <v>2</v>
      </c>
      <c r="S46" s="94">
        <f t="shared" si="1"/>
        <v>3</v>
      </c>
      <c r="T46" s="94">
        <f t="shared" si="1"/>
        <v>3</v>
      </c>
      <c r="U46" s="94">
        <f t="shared" si="1"/>
        <v>2</v>
      </c>
      <c r="V46" s="94">
        <f t="shared" si="1"/>
        <v>3</v>
      </c>
      <c r="W46" s="94">
        <f t="shared" si="1"/>
        <v>3</v>
      </c>
      <c r="X46" s="94">
        <f t="shared" si="1"/>
        <v>3</v>
      </c>
    </row>
    <row r="47" spans="1:25" ht="15.75">
      <c r="A47" s="92" t="s">
        <v>55</v>
      </c>
      <c r="B47" s="93"/>
      <c r="C47" s="94">
        <f>COUNTIF(C7:C36,$A$47)</f>
        <v>3</v>
      </c>
      <c r="D47" s="94">
        <f>COUNTIF(D7:D36,$A$47)</f>
        <v>3</v>
      </c>
      <c r="E47" s="94">
        <f>COUNTIF(E7:E36,$A$47)</f>
        <v>3</v>
      </c>
      <c r="F47" s="94">
        <f>COUNTIF(F7:F36,$A$47)</f>
        <v>3</v>
      </c>
      <c r="G47" s="94">
        <f t="shared" ref="G47:X47" si="2">COUNTIF(G6:G36,$A$47)</f>
        <v>3</v>
      </c>
      <c r="H47" s="94">
        <f t="shared" si="2"/>
        <v>3</v>
      </c>
      <c r="I47" s="94">
        <f t="shared" si="2"/>
        <v>3</v>
      </c>
      <c r="J47" s="94">
        <f t="shared" si="2"/>
        <v>3</v>
      </c>
      <c r="K47" s="94">
        <f t="shared" si="2"/>
        <v>3</v>
      </c>
      <c r="L47" s="94">
        <f t="shared" si="2"/>
        <v>3</v>
      </c>
      <c r="M47" s="94">
        <f t="shared" si="2"/>
        <v>2</v>
      </c>
      <c r="N47" s="94">
        <f t="shared" si="2"/>
        <v>3</v>
      </c>
      <c r="O47" s="94">
        <f t="shared" si="2"/>
        <v>2</v>
      </c>
      <c r="P47" s="94">
        <f t="shared" si="2"/>
        <v>3</v>
      </c>
      <c r="Q47" s="94">
        <f t="shared" si="2"/>
        <v>3</v>
      </c>
      <c r="R47" s="94">
        <f t="shared" si="2"/>
        <v>3</v>
      </c>
      <c r="S47" s="94">
        <f t="shared" si="2"/>
        <v>2</v>
      </c>
      <c r="T47" s="94">
        <f t="shared" si="2"/>
        <v>2</v>
      </c>
      <c r="U47" s="94">
        <f t="shared" si="2"/>
        <v>3</v>
      </c>
      <c r="V47" s="94">
        <f t="shared" si="2"/>
        <v>3</v>
      </c>
      <c r="W47" s="94">
        <f t="shared" si="2"/>
        <v>3</v>
      </c>
      <c r="X47" s="94">
        <f t="shared" si="2"/>
        <v>2</v>
      </c>
    </row>
    <row r="48" spans="1:25" ht="15.75">
      <c r="A48" s="92" t="s">
        <v>56</v>
      </c>
      <c r="B48" s="93"/>
      <c r="C48" s="94">
        <f t="shared" ref="C48:X48" si="3">COUNTIF(C7:C36,$A$48)</f>
        <v>2</v>
      </c>
      <c r="D48" s="94">
        <f t="shared" si="3"/>
        <v>2</v>
      </c>
      <c r="E48" s="94">
        <f t="shared" si="3"/>
        <v>3</v>
      </c>
      <c r="F48" s="94">
        <f t="shared" si="3"/>
        <v>2</v>
      </c>
      <c r="G48" s="94">
        <f t="shared" si="3"/>
        <v>3</v>
      </c>
      <c r="H48" s="94">
        <f t="shared" si="3"/>
        <v>3</v>
      </c>
      <c r="I48" s="94">
        <f t="shared" si="3"/>
        <v>2</v>
      </c>
      <c r="J48" s="94">
        <f t="shared" si="3"/>
        <v>3</v>
      </c>
      <c r="K48" s="94">
        <f t="shared" si="3"/>
        <v>2</v>
      </c>
      <c r="L48" s="94">
        <f t="shared" si="3"/>
        <v>3</v>
      </c>
      <c r="M48" s="94">
        <f t="shared" si="3"/>
        <v>3</v>
      </c>
      <c r="N48" s="94">
        <f t="shared" si="3"/>
        <v>3</v>
      </c>
      <c r="O48" s="94">
        <f t="shared" si="3"/>
        <v>2</v>
      </c>
      <c r="P48" s="94">
        <f t="shared" si="3"/>
        <v>2</v>
      </c>
      <c r="Q48" s="94">
        <f t="shared" si="3"/>
        <v>3</v>
      </c>
      <c r="R48" s="94">
        <f t="shared" si="3"/>
        <v>2</v>
      </c>
      <c r="S48" s="94">
        <f t="shared" si="3"/>
        <v>2</v>
      </c>
      <c r="T48" s="94">
        <f t="shared" si="3"/>
        <v>2</v>
      </c>
      <c r="U48" s="94">
        <f t="shared" si="3"/>
        <v>2</v>
      </c>
      <c r="V48" s="94">
        <f t="shared" si="3"/>
        <v>2</v>
      </c>
      <c r="W48" s="94">
        <f t="shared" si="3"/>
        <v>2</v>
      </c>
      <c r="X48" s="94">
        <f t="shared" si="3"/>
        <v>3</v>
      </c>
    </row>
    <row r="49" spans="1:24" ht="15.75">
      <c r="A49" s="92" t="s">
        <v>54</v>
      </c>
      <c r="B49" s="93"/>
      <c r="C49" s="94">
        <f t="shared" ref="C49:J49" si="4">COUNTIF(C7:C36,$A$49)</f>
        <v>3</v>
      </c>
      <c r="D49" s="94">
        <f t="shared" si="4"/>
        <v>3</v>
      </c>
      <c r="E49" s="94">
        <f t="shared" si="4"/>
        <v>2</v>
      </c>
      <c r="F49" s="94">
        <f t="shared" si="4"/>
        <v>3</v>
      </c>
      <c r="G49" s="94">
        <f t="shared" si="4"/>
        <v>3</v>
      </c>
      <c r="H49" s="94">
        <f t="shared" si="4"/>
        <v>3</v>
      </c>
      <c r="I49" s="94">
        <f t="shared" si="4"/>
        <v>3</v>
      </c>
      <c r="J49" s="94">
        <f t="shared" si="4"/>
        <v>3</v>
      </c>
      <c r="K49" s="94">
        <f>COUNTIF(K8:K36,$A$49)</f>
        <v>3</v>
      </c>
      <c r="L49" s="94">
        <f>COUNTIF(L8:L36,$A$49)</f>
        <v>3</v>
      </c>
      <c r="M49" s="94">
        <f>COUNTIF(M8:M36,$A$49)</f>
        <v>3</v>
      </c>
      <c r="N49" s="94">
        <f>COUNTIF(N7:N36,$A$49)</f>
        <v>3</v>
      </c>
      <c r="O49" s="94">
        <f>COUNTIF(O8:O36,$A$49)</f>
        <v>3</v>
      </c>
      <c r="P49" s="94">
        <f>COUNTIF(P8:P36,$A$49)</f>
        <v>3</v>
      </c>
      <c r="Q49" s="94">
        <f>COUNTIF(Q7:Q36,$A$49)</f>
        <v>3</v>
      </c>
      <c r="R49" s="94">
        <f>COUNTIF(R7:R36,$A$49)</f>
        <v>3</v>
      </c>
      <c r="S49" s="94">
        <f>COUNTIF(S7:S36,$A$49)</f>
        <v>3</v>
      </c>
      <c r="T49" s="94">
        <f>COUNTIF(T7:T36,$A$49)</f>
        <v>3</v>
      </c>
      <c r="U49" s="94">
        <f>COUNTIF(U8:U36,$A$49)</f>
        <v>3</v>
      </c>
      <c r="V49" s="94">
        <f>COUNTIF(V7:V36,$A$49)</f>
        <v>3</v>
      </c>
      <c r="W49" s="94">
        <f>COUNTIF(W7:W36,$A$49)</f>
        <v>3</v>
      </c>
      <c r="X49" s="94">
        <f>COUNTIF(X8:X36,$A$49)</f>
        <v>3</v>
      </c>
    </row>
    <row r="50" spans="1:24" ht="15.75">
      <c r="A50" s="92" t="s">
        <v>53</v>
      </c>
      <c r="B50" s="93"/>
      <c r="C50" s="94">
        <f t="shared" ref="C50:X50" si="5">COUNTIF(C7:C36,$A$50)</f>
        <v>3</v>
      </c>
      <c r="D50" s="94">
        <f t="shared" si="5"/>
        <v>3</v>
      </c>
      <c r="E50" s="94">
        <f t="shared" si="5"/>
        <v>3</v>
      </c>
      <c r="F50" s="94">
        <f t="shared" si="5"/>
        <v>3</v>
      </c>
      <c r="G50" s="94">
        <f t="shared" si="5"/>
        <v>3</v>
      </c>
      <c r="H50" s="94">
        <f t="shared" si="5"/>
        <v>3</v>
      </c>
      <c r="I50" s="94">
        <f t="shared" si="5"/>
        <v>3</v>
      </c>
      <c r="J50" s="94">
        <f t="shared" si="5"/>
        <v>3</v>
      </c>
      <c r="K50" s="94">
        <f t="shared" si="5"/>
        <v>3</v>
      </c>
      <c r="L50" s="94">
        <f t="shared" si="5"/>
        <v>3</v>
      </c>
      <c r="M50" s="94">
        <f t="shared" si="5"/>
        <v>3</v>
      </c>
      <c r="N50" s="94">
        <f t="shared" si="5"/>
        <v>3</v>
      </c>
      <c r="O50" s="94">
        <f t="shared" si="5"/>
        <v>3</v>
      </c>
      <c r="P50" s="94">
        <f t="shared" si="5"/>
        <v>3</v>
      </c>
      <c r="Q50" s="94">
        <f t="shared" si="5"/>
        <v>2</v>
      </c>
      <c r="R50" s="94">
        <f t="shared" si="5"/>
        <v>3</v>
      </c>
      <c r="S50" s="94">
        <f t="shared" si="5"/>
        <v>3</v>
      </c>
      <c r="T50" s="94">
        <f t="shared" si="5"/>
        <v>3</v>
      </c>
      <c r="U50" s="94">
        <f t="shared" si="5"/>
        <v>3</v>
      </c>
      <c r="V50" s="94">
        <f t="shared" si="5"/>
        <v>3</v>
      </c>
      <c r="W50" s="94">
        <f t="shared" si="5"/>
        <v>3</v>
      </c>
      <c r="X50" s="94">
        <f t="shared" si="5"/>
        <v>3</v>
      </c>
    </row>
    <row r="51" spans="1:24" ht="15.75">
      <c r="A51" s="92" t="s">
        <v>57</v>
      </c>
      <c r="B51" s="93"/>
      <c r="C51" s="94">
        <f t="shared" ref="C51:J51" si="6">COUNTIF(C7:C36,$A$51)</f>
        <v>3</v>
      </c>
      <c r="D51" s="94">
        <f t="shared" si="6"/>
        <v>2</v>
      </c>
      <c r="E51" s="94">
        <f t="shared" si="6"/>
        <v>3</v>
      </c>
      <c r="F51" s="94">
        <f t="shared" si="6"/>
        <v>3</v>
      </c>
      <c r="G51" s="94">
        <f t="shared" si="6"/>
        <v>3</v>
      </c>
      <c r="H51" s="94">
        <f t="shared" si="6"/>
        <v>3</v>
      </c>
      <c r="I51" s="94">
        <f t="shared" si="6"/>
        <v>3</v>
      </c>
      <c r="J51" s="94">
        <f t="shared" si="6"/>
        <v>2</v>
      </c>
      <c r="K51" s="94">
        <f>COUNTIF(K8:K36,$A$51)</f>
        <v>3</v>
      </c>
      <c r="L51" s="94">
        <f t="shared" ref="L51:X51" si="7">COUNTIF(L7:L36,$A$51)</f>
        <v>3</v>
      </c>
      <c r="M51" s="94">
        <f t="shared" si="7"/>
        <v>2</v>
      </c>
      <c r="N51" s="94">
        <f t="shared" si="7"/>
        <v>3</v>
      </c>
      <c r="O51" s="94">
        <f t="shared" si="7"/>
        <v>3</v>
      </c>
      <c r="P51" s="94">
        <f t="shared" si="7"/>
        <v>3</v>
      </c>
      <c r="Q51" s="94">
        <f t="shared" si="7"/>
        <v>3</v>
      </c>
      <c r="R51" s="94">
        <f t="shared" si="7"/>
        <v>3</v>
      </c>
      <c r="S51" s="94">
        <f t="shared" si="7"/>
        <v>3</v>
      </c>
      <c r="T51" s="94">
        <f t="shared" si="7"/>
        <v>3</v>
      </c>
      <c r="U51" s="94">
        <f t="shared" si="7"/>
        <v>3</v>
      </c>
      <c r="V51" s="94">
        <f t="shared" si="7"/>
        <v>2</v>
      </c>
      <c r="W51" s="94">
        <f t="shared" si="7"/>
        <v>3</v>
      </c>
      <c r="X51" s="94">
        <f t="shared" si="7"/>
        <v>2</v>
      </c>
    </row>
    <row r="52" spans="1:24" ht="15.75">
      <c r="A52" s="92" t="s">
        <v>60</v>
      </c>
      <c r="B52" s="93"/>
      <c r="C52" s="94">
        <f t="shared" ref="C52:X52" si="8">COUNTIF(C7:C36,$A$52)</f>
        <v>1</v>
      </c>
      <c r="D52" s="94">
        <f t="shared" si="8"/>
        <v>1</v>
      </c>
      <c r="E52" s="94">
        <f t="shared" si="8"/>
        <v>1</v>
      </c>
      <c r="F52" s="94">
        <f t="shared" si="8"/>
        <v>1</v>
      </c>
      <c r="G52" s="94">
        <f t="shared" si="8"/>
        <v>1</v>
      </c>
      <c r="H52" s="94">
        <f t="shared" si="8"/>
        <v>1</v>
      </c>
      <c r="I52" s="94">
        <f t="shared" si="8"/>
        <v>1</v>
      </c>
      <c r="J52" s="94">
        <f t="shared" si="8"/>
        <v>1</v>
      </c>
      <c r="K52" s="94">
        <f t="shared" si="8"/>
        <v>1</v>
      </c>
      <c r="L52" s="94">
        <f t="shared" si="8"/>
        <v>1</v>
      </c>
      <c r="M52" s="94">
        <f t="shared" si="8"/>
        <v>1</v>
      </c>
      <c r="N52" s="94">
        <f t="shared" si="8"/>
        <v>1</v>
      </c>
      <c r="O52" s="94">
        <f t="shared" si="8"/>
        <v>1</v>
      </c>
      <c r="P52" s="94">
        <f t="shared" si="8"/>
        <v>1</v>
      </c>
      <c r="Q52" s="94">
        <f t="shared" si="8"/>
        <v>1</v>
      </c>
      <c r="R52" s="94">
        <f t="shared" si="8"/>
        <v>1</v>
      </c>
      <c r="S52" s="94">
        <f t="shared" si="8"/>
        <v>1</v>
      </c>
      <c r="T52" s="94">
        <f t="shared" si="8"/>
        <v>1</v>
      </c>
      <c r="U52" s="94">
        <f t="shared" si="8"/>
        <v>1</v>
      </c>
      <c r="V52" s="94">
        <f t="shared" si="8"/>
        <v>1</v>
      </c>
      <c r="W52" s="94">
        <f t="shared" si="8"/>
        <v>1</v>
      </c>
      <c r="X52" s="94">
        <f t="shared" si="8"/>
        <v>1</v>
      </c>
    </row>
    <row r="53" spans="1:24" s="97" customFormat="1" ht="15.75">
      <c r="A53" s="92" t="s">
        <v>75</v>
      </c>
      <c r="B53" s="95"/>
      <c r="C53" s="96">
        <f t="shared" ref="C53:X53" si="9">SUM(C45:C52)</f>
        <v>20</v>
      </c>
      <c r="D53" s="96">
        <f t="shared" si="9"/>
        <v>20</v>
      </c>
      <c r="E53" s="96">
        <f t="shared" si="9"/>
        <v>20</v>
      </c>
      <c r="F53" s="96">
        <f t="shared" si="9"/>
        <v>20</v>
      </c>
      <c r="G53" s="96">
        <f t="shared" si="9"/>
        <v>20</v>
      </c>
      <c r="H53" s="96">
        <f t="shared" si="9"/>
        <v>20</v>
      </c>
      <c r="I53" s="96">
        <f t="shared" si="9"/>
        <v>20</v>
      </c>
      <c r="J53" s="96">
        <f t="shared" si="9"/>
        <v>20</v>
      </c>
      <c r="K53" s="96">
        <f t="shared" si="9"/>
        <v>20</v>
      </c>
      <c r="L53" s="96">
        <f t="shared" si="9"/>
        <v>20</v>
      </c>
      <c r="M53" s="96">
        <f t="shared" si="9"/>
        <v>20</v>
      </c>
      <c r="N53" s="96">
        <f t="shared" si="9"/>
        <v>20</v>
      </c>
      <c r="O53" s="96">
        <f t="shared" si="9"/>
        <v>20</v>
      </c>
      <c r="P53" s="96">
        <f t="shared" si="9"/>
        <v>20</v>
      </c>
      <c r="Q53" s="96">
        <f t="shared" si="9"/>
        <v>20</v>
      </c>
      <c r="R53" s="96">
        <f t="shared" si="9"/>
        <v>20</v>
      </c>
      <c r="S53" s="96">
        <f t="shared" si="9"/>
        <v>20</v>
      </c>
      <c r="T53" s="96">
        <f t="shared" si="9"/>
        <v>20</v>
      </c>
      <c r="U53" s="96">
        <f t="shared" si="9"/>
        <v>20</v>
      </c>
      <c r="V53" s="96">
        <f t="shared" si="9"/>
        <v>20</v>
      </c>
      <c r="W53" s="96">
        <f t="shared" si="9"/>
        <v>20</v>
      </c>
      <c r="X53" s="96">
        <f t="shared" si="9"/>
        <v>20</v>
      </c>
    </row>
    <row r="54" spans="1:24" s="97" customFormat="1" ht="15"/>
    <row r="55" spans="1:24" s="97" customFormat="1" ht="15"/>
    <row r="56" spans="1:24" s="97" customFormat="1" ht="15"/>
    <row r="57" spans="1:24" s="97" customFormat="1" ht="15"/>
    <row r="58" spans="1:24" s="97" customFormat="1" ht="15"/>
    <row r="59" spans="1:24" s="97" customFormat="1" ht="15"/>
    <row r="60" spans="1:24" s="97" customFormat="1" ht="15"/>
    <row r="61" spans="1:24" ht="15">
      <c r="B61" s="83"/>
    </row>
    <row r="62" spans="1:24" ht="15"/>
  </sheetData>
  <mergeCells count="43">
    <mergeCell ref="C37:X38"/>
    <mergeCell ref="I39:J39"/>
    <mergeCell ref="I40:J40"/>
    <mergeCell ref="W30:X30"/>
    <mergeCell ref="A31:A36"/>
    <mergeCell ref="G35:G36"/>
    <mergeCell ref="K35:N35"/>
    <mergeCell ref="O35:O36"/>
    <mergeCell ref="S36:V36"/>
    <mergeCell ref="A25:A30"/>
    <mergeCell ref="C29:F29"/>
    <mergeCell ref="K29:N29"/>
    <mergeCell ref="O29:R29"/>
    <mergeCell ref="G30:J30"/>
    <mergeCell ref="K30:N30"/>
    <mergeCell ref="A19:A24"/>
    <mergeCell ref="C23:F23"/>
    <mergeCell ref="G23:J23"/>
    <mergeCell ref="O23:R23"/>
    <mergeCell ref="W23:X23"/>
    <mergeCell ref="G24:J24"/>
    <mergeCell ref="A13:A18"/>
    <mergeCell ref="I17:I18"/>
    <mergeCell ref="O17:R17"/>
    <mergeCell ref="S17:V17"/>
    <mergeCell ref="W17:X17"/>
    <mergeCell ref="S18:V18"/>
    <mergeCell ref="Y8:Y10"/>
    <mergeCell ref="C11:F11"/>
    <mergeCell ref="G11:J11"/>
    <mergeCell ref="K11:N11"/>
    <mergeCell ref="O11:R11"/>
    <mergeCell ref="S11:V11"/>
    <mergeCell ref="A1:X1"/>
    <mergeCell ref="A2:X2"/>
    <mergeCell ref="A3:X3"/>
    <mergeCell ref="A4:X4"/>
    <mergeCell ref="A5:B6"/>
    <mergeCell ref="A7:A12"/>
    <mergeCell ref="G12:J12"/>
    <mergeCell ref="K12:N12"/>
    <mergeCell ref="O12:R12"/>
    <mergeCell ref="S12:V12"/>
  </mergeCells>
  <conditionalFormatting sqref="Z14">
    <cfRule type="containsText" dxfId="5" priority="3" operator="containsText" text="en111">
      <formula>NOT(ISERROR(SEARCH("en111",Z14)))</formula>
    </cfRule>
  </conditionalFormatting>
  <conditionalFormatting sqref="Z7:XFD12">
    <cfRule type="containsText" dxfId="3" priority="2" operator="containsText" text="MA113">
      <formula>NOT(ISERROR(SEARCH("MA113",Z7)))</formula>
    </cfRule>
  </conditionalFormatting>
  <conditionalFormatting sqref="Y7:Y36">
    <cfRule type="containsText" dxfId="1" priority="1" operator="containsText" text="TE102">
      <formula>NOT(ISERROR(SEARCH("TE102",Y7)))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2024-08-18T15:02:50Z</dcterms:created>
  <dcterms:modified xsi:type="dcterms:W3CDTF">2024-08-18T15:04:34Z</dcterms:modified>
</cp:coreProperties>
</file>